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2"/>
  </bookViews>
  <sheets>
    <sheet name="до 15 кВт" sheetId="1" r:id="rId1"/>
    <sheet name="свыше 15 до 150 кВт" sheetId="2" r:id="rId2"/>
    <sheet name="свыше 150 до 670 кВт" sheetId="3" r:id="rId3"/>
    <sheet name="свыше 670 кВт" sheetId="4" r:id="rId4"/>
    <sheet name="Лист1" sheetId="5" r:id="rId5"/>
  </sheets>
  <definedNames>
    <definedName name="TABLE" localSheetId="0">'до 15 кВт'!#REF!</definedName>
    <definedName name="TABLE" localSheetId="1">'свыше 15 до 150 кВт'!#REF!</definedName>
    <definedName name="TABLE" localSheetId="2">'свыше 150 до 670 кВт'!#REF!</definedName>
    <definedName name="TABLE" localSheetId="3">'свыше 670 кВт'!#REF!</definedName>
    <definedName name="TABLE_2" localSheetId="0">'до 15 кВт'!#REF!</definedName>
    <definedName name="TABLE_2" localSheetId="1">'свыше 15 до 150 кВт'!#REF!</definedName>
    <definedName name="TABLE_2" localSheetId="2">'свыше 150 до 670 кВт'!#REF!</definedName>
    <definedName name="TABLE_2" localSheetId="3">'свыше 670 кВт'!#REF!</definedName>
    <definedName name="_xlnm.Print_Titles" localSheetId="0">'до 15 кВт'!$14:$14</definedName>
    <definedName name="_xlnm.Print_Titles" localSheetId="1">'свыше 15 до 150 кВт'!$14:$14</definedName>
    <definedName name="_xlnm.Print_Titles" localSheetId="2">'свыше 150 до 670 кВт'!$14:$14</definedName>
    <definedName name="_xlnm.Print_Titles" localSheetId="3">'свыше 670 кВт'!$14:$14</definedName>
    <definedName name="_xlnm.Print_Area" localSheetId="0">'до 15 кВт'!$A$1:$CX$40</definedName>
    <definedName name="_xlnm.Print_Area" localSheetId="1">'свыше 15 до 150 кВт'!$A$1:$CX$40</definedName>
    <definedName name="_xlnm.Print_Area" localSheetId="2">'свыше 150 до 670 кВт'!$A$1:$CX$42</definedName>
    <definedName name="_xlnm.Print_Area" localSheetId="3">'свыше 670 кВт'!$A$1:$CX$40</definedName>
  </definedNames>
  <calcPr fullCalcOnLoad="1"/>
</workbook>
</file>

<file path=xl/sharedStrings.xml><?xml version="1.0" encoding="utf-8"?>
<sst xmlns="http://schemas.openxmlformats.org/spreadsheetml/2006/main" count="164" uniqueCount="41">
  <si>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</si>
  <si>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</si>
  <si>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</si>
  <si>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</si>
  <si>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</si>
  <si>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</si>
  <si>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</si>
  <si>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</si>
  <si>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</si>
  <si>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</si>
  <si>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</si>
  <si>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</si>
  <si>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</si>
  <si>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</si>
  <si>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</si>
  <si>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</si>
  <si>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</si>
  <si>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</si>
  <si>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</si>
  <si>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</si>
  <si>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</si>
  <si>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</si>
  <si>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</si>
  <si>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</si>
  <si>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</si>
  <si>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</si>
  <si>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</si>
  <si>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</si>
  <si>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</si>
  <si>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</si>
  <si>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</si>
  <si>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</si>
  <si>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</si>
  <si>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</si>
  <si>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</si>
  <si>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</si>
  <si>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</si>
  <si>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</si>
  <si>
    <t>с присоединяемой мощностью до 15 кВт включительно</t>
  </si>
  <si>
    <t>с присоединяемой мощностью свыше 15 до 150 кВт включительно</t>
  </si>
  <si>
    <t>с присоединяемой мощностью свыше 150 до 670 кВт включительно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</si>
</sst>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%"/>
    <numFmt numFmtId="171" formatCode="0.00000000"/>
    <numFmt numFmtId="172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165" fontId="5" fillId="0" borderId="0" xfId="0" applyNumberFormat="1" applyFont="1" applyBorder="1" applyAlignment="1">
      <alignment horizontal="left" vertical="top"/>
    </xf>
    <xf numFmtId="10" fontId="5" fillId="0" borderId="0" xfId="0" applyNumberFormat="1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170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2"/>
    </xf>
    <xf numFmtId="165" fontId="5" fillId="0" borderId="12" xfId="0" applyNumberFormat="1" applyFont="1" applyBorder="1" applyAlignment="1">
      <alignment horizontal="center" vertical="top"/>
    </xf>
    <xf numFmtId="165" fontId="5" fillId="0" borderId="13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165" fontId="5" fillId="0" borderId="14" xfId="0" applyNumberFormat="1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 indent="1"/>
    </xf>
    <xf numFmtId="0" fontId="5" fillId="0" borderId="14" xfId="0" applyFont="1" applyFill="1" applyBorder="1" applyAlignment="1">
      <alignment horizontal="left" vertical="top" wrapText="1" indent="1"/>
    </xf>
    <xf numFmtId="165" fontId="5" fillId="0" borderId="16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 indent="2"/>
    </xf>
    <xf numFmtId="0" fontId="5" fillId="0" borderId="14" xfId="0" applyFont="1" applyFill="1" applyBorder="1" applyAlignment="1">
      <alignment horizontal="left" vertical="top" wrapText="1" indent="2"/>
    </xf>
    <xf numFmtId="0" fontId="5" fillId="0" borderId="15" xfId="0" applyFont="1" applyFill="1" applyBorder="1" applyAlignment="1">
      <alignment horizontal="left" vertical="top" wrapText="1" indent="3"/>
    </xf>
    <xf numFmtId="0" fontId="5" fillId="0" borderId="14" xfId="0" applyFont="1" applyFill="1" applyBorder="1" applyAlignment="1">
      <alignment horizontal="left" vertical="top" wrapText="1" indent="3"/>
    </xf>
    <xf numFmtId="0" fontId="5" fillId="0" borderId="1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65" fontId="5" fillId="0" borderId="1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5" fontId="5" fillId="0" borderId="22" xfId="0" applyNumberFormat="1" applyFont="1" applyBorder="1" applyAlignment="1">
      <alignment horizontal="center" vertical="top"/>
    </xf>
    <xf numFmtId="165" fontId="5" fillId="0" borderId="23" xfId="0" applyNumberFormat="1" applyFont="1" applyBorder="1" applyAlignment="1">
      <alignment horizontal="center" vertical="top"/>
    </xf>
    <xf numFmtId="165" fontId="5" fillId="0" borderId="24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165" fontId="5" fillId="0" borderId="21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165" fontId="7" fillId="0" borderId="19" xfId="0" applyNumberFormat="1" applyFont="1" applyBorder="1" applyAlignment="1">
      <alignment horizontal="center" vertical="top"/>
    </xf>
    <xf numFmtId="165" fontId="7" fillId="0" borderId="2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0"/>
  <sheetViews>
    <sheetView view="pageBreakPreview" zoomScaleSheetLayoutView="100" zoomScalePageLayoutView="0" workbookViewId="0" topLeftCell="A26">
      <selection activeCell="DI17" sqref="DI17"/>
    </sheetView>
  </sheetViews>
  <sheetFormatPr defaultColWidth="0.875" defaultRowHeight="12.75"/>
  <cols>
    <col min="1" max="112" width="0.875" style="2" customWidth="1"/>
    <col min="113" max="113" width="14.625" style="2" customWidth="1"/>
    <col min="114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39.75" customHeight="1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pans="1:102" s="7" customFormat="1" ht="15.75">
      <c r="A11" s="15" t="s">
        <v>38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</row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9" t="s">
        <v>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52" t="s">
        <v>10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2" t="s">
        <v>11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0" customFormat="1" ht="36" customHeight="1">
      <c r="A15" s="34" t="s">
        <v>2</v>
      </c>
      <c r="B15" s="34"/>
      <c r="C15" s="34"/>
      <c r="D15" s="34"/>
      <c r="E15" s="34"/>
      <c r="F15" s="34"/>
      <c r="G15" s="34"/>
      <c r="H15" s="34"/>
      <c r="I15" s="35" t="s">
        <v>12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>
        <f>BJ17+BJ18+BJ19+BJ20+BJ21+BJ32</f>
        <v>88.958</v>
      </c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>
        <f>BJ15</f>
        <v>88.958</v>
      </c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43"/>
    </row>
    <row r="16" spans="1:102" s="10" customFormat="1" ht="21.75" customHeight="1">
      <c r="A16" s="27"/>
      <c r="B16" s="27"/>
      <c r="C16" s="27"/>
      <c r="D16" s="27"/>
      <c r="E16" s="27"/>
      <c r="F16" s="27"/>
      <c r="G16" s="27"/>
      <c r="H16" s="27"/>
      <c r="I16" s="32" t="s">
        <v>13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5"/>
    </row>
    <row r="17" spans="1:113" s="10" customFormat="1" ht="21.75" customHeight="1">
      <c r="A17" s="27"/>
      <c r="B17" s="27"/>
      <c r="C17" s="27"/>
      <c r="D17" s="27"/>
      <c r="E17" s="27"/>
      <c r="F17" s="27"/>
      <c r="G17" s="27"/>
      <c r="H17" s="27"/>
      <c r="I17" s="23" t="s">
        <v>14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2">
        <v>10.616</v>
      </c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>
        <f>BJ17</f>
        <v>10.616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5"/>
      <c r="DI17" s="11"/>
    </row>
    <row r="18" spans="1:102" s="10" customFormat="1" ht="21.75" customHeight="1">
      <c r="A18" s="27"/>
      <c r="B18" s="27"/>
      <c r="C18" s="27"/>
      <c r="D18" s="27"/>
      <c r="E18" s="27"/>
      <c r="F18" s="27"/>
      <c r="G18" s="27"/>
      <c r="H18" s="27"/>
      <c r="I18" s="23" t="s">
        <v>15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2">
        <v>0</v>
      </c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>
        <f>BJ18</f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5"/>
    </row>
    <row r="19" spans="1:113" s="10" customFormat="1" ht="21.75" customHeight="1">
      <c r="A19" s="27"/>
      <c r="B19" s="27"/>
      <c r="C19" s="27"/>
      <c r="D19" s="27"/>
      <c r="E19" s="27"/>
      <c r="F19" s="27"/>
      <c r="G19" s="27"/>
      <c r="H19" s="27"/>
      <c r="I19" s="23" t="s">
        <v>16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2">
        <v>34.6</v>
      </c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>
        <f>BJ19</f>
        <v>34.6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5"/>
      <c r="DI19" s="13"/>
    </row>
    <row r="20" spans="1:102" s="10" customFormat="1" ht="21.75" customHeight="1">
      <c r="A20" s="27"/>
      <c r="B20" s="27"/>
      <c r="C20" s="27"/>
      <c r="D20" s="27"/>
      <c r="E20" s="27"/>
      <c r="F20" s="27"/>
      <c r="G20" s="27"/>
      <c r="H20" s="27"/>
      <c r="I20" s="23" t="s">
        <v>17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2">
        <v>11.072</v>
      </c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>
        <f>BJ20</f>
        <v>11.072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5"/>
    </row>
    <row r="21" spans="1:113" s="10" customFormat="1" ht="21.75" customHeight="1">
      <c r="A21" s="27"/>
      <c r="B21" s="27"/>
      <c r="C21" s="27"/>
      <c r="D21" s="27"/>
      <c r="E21" s="27"/>
      <c r="F21" s="27"/>
      <c r="G21" s="27"/>
      <c r="H21" s="27"/>
      <c r="I21" s="23" t="s">
        <v>18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2">
        <f>BJ23+BJ24+BJ25</f>
        <v>30.36</v>
      </c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>
        <f>BJ21</f>
        <v>30.36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5"/>
      <c r="DI21" s="11"/>
    </row>
    <row r="22" spans="1:102" s="10" customFormat="1" ht="21.75" customHeight="1">
      <c r="A22" s="27"/>
      <c r="B22" s="27"/>
      <c r="C22" s="27"/>
      <c r="D22" s="27"/>
      <c r="E22" s="27"/>
      <c r="F22" s="27"/>
      <c r="G22" s="27"/>
      <c r="H22" s="27"/>
      <c r="I22" s="23" t="s">
        <v>19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5"/>
    </row>
    <row r="23" spans="1:113" s="10" customFormat="1" ht="36.75" customHeight="1">
      <c r="A23" s="27"/>
      <c r="B23" s="27"/>
      <c r="C23" s="27"/>
      <c r="D23" s="27"/>
      <c r="E23" s="27"/>
      <c r="F23" s="27"/>
      <c r="G23" s="27"/>
      <c r="H23" s="27"/>
      <c r="I23" s="28" t="s">
        <v>20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2">
        <f>2.76*11</f>
        <v>30.36</v>
      </c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5">
        <v>30.36</v>
      </c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DI23" s="11"/>
    </row>
    <row r="24" spans="1:113" s="10" customFormat="1" ht="54" customHeight="1">
      <c r="A24" s="27"/>
      <c r="B24" s="27"/>
      <c r="C24" s="27"/>
      <c r="D24" s="27"/>
      <c r="E24" s="27"/>
      <c r="F24" s="27"/>
      <c r="G24" s="27"/>
      <c r="H24" s="27"/>
      <c r="I24" s="28" t="s">
        <v>21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2">
        <v>0</v>
      </c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5">
        <v>0</v>
      </c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DI24" s="13"/>
    </row>
    <row r="25" spans="1:102" s="10" customFormat="1" ht="36.75" customHeight="1">
      <c r="A25" s="27"/>
      <c r="B25" s="27"/>
      <c r="C25" s="27"/>
      <c r="D25" s="27"/>
      <c r="E25" s="27"/>
      <c r="F25" s="27"/>
      <c r="G25" s="27"/>
      <c r="H25" s="27"/>
      <c r="I25" s="28" t="s">
        <v>22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2">
        <f>BJ27+BJ28+BJ29+BJ30+BJ31</f>
        <v>0</v>
      </c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5">
        <v>0</v>
      </c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</row>
    <row r="26" spans="1:102" s="10" customFormat="1" ht="21.75" customHeight="1">
      <c r="A26" s="27"/>
      <c r="B26" s="27"/>
      <c r="C26" s="27"/>
      <c r="D26" s="27"/>
      <c r="E26" s="27"/>
      <c r="F26" s="27"/>
      <c r="G26" s="27"/>
      <c r="H26" s="27"/>
      <c r="I26" s="28" t="s">
        <v>13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2">
        <v>0</v>
      </c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5">
        <v>0</v>
      </c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</row>
    <row r="27" spans="1:102" s="10" customFormat="1" ht="21.75" customHeight="1">
      <c r="A27" s="27"/>
      <c r="B27" s="27"/>
      <c r="C27" s="27"/>
      <c r="D27" s="27"/>
      <c r="E27" s="27"/>
      <c r="F27" s="27"/>
      <c r="G27" s="27"/>
      <c r="H27" s="27"/>
      <c r="I27" s="30" t="s">
        <v>23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22">
        <v>0</v>
      </c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5">
        <v>0</v>
      </c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</row>
    <row r="28" spans="1:102" s="10" customFormat="1" ht="36" customHeight="1">
      <c r="A28" s="27"/>
      <c r="B28" s="27"/>
      <c r="C28" s="27"/>
      <c r="D28" s="27"/>
      <c r="E28" s="27"/>
      <c r="F28" s="27"/>
      <c r="G28" s="27"/>
      <c r="H28" s="27"/>
      <c r="I28" s="30" t="s">
        <v>31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22">
        <v>0</v>
      </c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5">
        <v>0</v>
      </c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</row>
    <row r="29" spans="1:102" s="10" customFormat="1" ht="54" customHeight="1">
      <c r="A29" s="27"/>
      <c r="B29" s="27"/>
      <c r="C29" s="27"/>
      <c r="D29" s="27"/>
      <c r="E29" s="27"/>
      <c r="F29" s="27"/>
      <c r="G29" s="27"/>
      <c r="H29" s="27"/>
      <c r="I29" s="30" t="s">
        <v>32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22">
        <v>0</v>
      </c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5">
        <v>0</v>
      </c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</row>
    <row r="30" spans="1:102" s="10" customFormat="1" ht="22.5" customHeight="1">
      <c r="A30" s="27"/>
      <c r="B30" s="27"/>
      <c r="C30" s="27"/>
      <c r="D30" s="27"/>
      <c r="E30" s="27"/>
      <c r="F30" s="27"/>
      <c r="G30" s="27"/>
      <c r="H30" s="27"/>
      <c r="I30" s="30" t="s">
        <v>24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22">
        <v>0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5">
        <v>0</v>
      </c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</row>
    <row r="31" spans="1:102" s="10" customFormat="1" ht="36.75" customHeight="1">
      <c r="A31" s="27"/>
      <c r="B31" s="27"/>
      <c r="C31" s="27"/>
      <c r="D31" s="27"/>
      <c r="E31" s="27"/>
      <c r="F31" s="27"/>
      <c r="G31" s="27"/>
      <c r="H31" s="27"/>
      <c r="I31" s="30" t="s">
        <v>25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22">
        <v>0</v>
      </c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5">
        <v>0</v>
      </c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</row>
    <row r="32" spans="1:102" s="10" customFormat="1" ht="15.75">
      <c r="A32" s="27"/>
      <c r="B32" s="27"/>
      <c r="C32" s="27"/>
      <c r="D32" s="27"/>
      <c r="E32" s="27"/>
      <c r="F32" s="27"/>
      <c r="G32" s="27"/>
      <c r="H32" s="27"/>
      <c r="I32" s="23" t="s">
        <v>26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2">
        <f>BJ34+BJ35+BJ36+BJ37</f>
        <v>2.31</v>
      </c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5">
        <v>2.31</v>
      </c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</row>
    <row r="33" spans="1:102" s="10" customFormat="1" ht="15.75">
      <c r="A33" s="27"/>
      <c r="B33" s="27"/>
      <c r="C33" s="27"/>
      <c r="D33" s="27"/>
      <c r="E33" s="27"/>
      <c r="F33" s="27"/>
      <c r="G33" s="27"/>
      <c r="H33" s="27"/>
      <c r="I33" s="23" t="s">
        <v>13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2">
        <v>0</v>
      </c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5">
        <v>0</v>
      </c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</row>
    <row r="34" spans="1:102" s="10" customFormat="1" ht="15.75">
      <c r="A34" s="27"/>
      <c r="B34" s="27"/>
      <c r="C34" s="27"/>
      <c r="D34" s="27"/>
      <c r="E34" s="27"/>
      <c r="F34" s="27"/>
      <c r="G34" s="27"/>
      <c r="H34" s="27"/>
      <c r="I34" s="28" t="s">
        <v>27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2">
        <v>0</v>
      </c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5">
        <v>0</v>
      </c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</row>
    <row r="35" spans="1:102" s="10" customFormat="1" ht="15.75">
      <c r="A35" s="27"/>
      <c r="B35" s="27"/>
      <c r="C35" s="27"/>
      <c r="D35" s="27"/>
      <c r="E35" s="27"/>
      <c r="F35" s="27"/>
      <c r="G35" s="27"/>
      <c r="H35" s="27"/>
      <c r="I35" s="28" t="s">
        <v>28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2">
        <v>0</v>
      </c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5">
        <v>0</v>
      </c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</row>
    <row r="36" spans="1:102" s="10" customFormat="1" ht="15.75">
      <c r="A36" s="27"/>
      <c r="B36" s="27"/>
      <c r="C36" s="27"/>
      <c r="D36" s="27"/>
      <c r="E36" s="27"/>
      <c r="F36" s="27"/>
      <c r="G36" s="27"/>
      <c r="H36" s="27"/>
      <c r="I36" s="28" t="s">
        <v>29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2">
        <v>0</v>
      </c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5">
        <v>0</v>
      </c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</row>
    <row r="37" spans="1:102" s="10" customFormat="1" ht="37.5" customHeight="1">
      <c r="A37" s="16"/>
      <c r="B37" s="16"/>
      <c r="C37" s="16"/>
      <c r="D37" s="16"/>
      <c r="E37" s="16"/>
      <c r="F37" s="16"/>
      <c r="G37" s="16"/>
      <c r="H37" s="16"/>
      <c r="I37" s="17" t="s">
        <v>36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>
        <f>0.21*11</f>
        <v>2.31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20">
        <v>2.31</v>
      </c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</row>
    <row r="38" spans="1:102" s="10" customFormat="1" ht="101.25" customHeight="1">
      <c r="A38" s="51" t="s">
        <v>3</v>
      </c>
      <c r="B38" s="51"/>
      <c r="C38" s="51"/>
      <c r="D38" s="51"/>
      <c r="E38" s="51"/>
      <c r="F38" s="51"/>
      <c r="G38" s="51"/>
      <c r="H38" s="51"/>
      <c r="I38" s="48" t="s">
        <v>35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50">
        <v>0</v>
      </c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44">
        <v>0</v>
      </c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</row>
    <row r="39" spans="1:102" s="10" customFormat="1" ht="24" customHeight="1">
      <c r="A39" s="51" t="s">
        <v>4</v>
      </c>
      <c r="B39" s="51"/>
      <c r="C39" s="51"/>
      <c r="D39" s="51"/>
      <c r="E39" s="51"/>
      <c r="F39" s="51"/>
      <c r="G39" s="51"/>
      <c r="H39" s="51"/>
      <c r="I39" s="48" t="s">
        <v>30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>
        <v>0</v>
      </c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44">
        <v>0</v>
      </c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</row>
    <row r="40" spans="1:102" s="10" customFormat="1" ht="39.75" customHeight="1">
      <c r="A40" s="16"/>
      <c r="B40" s="16"/>
      <c r="C40" s="16"/>
      <c r="D40" s="16"/>
      <c r="E40" s="16"/>
      <c r="F40" s="16"/>
      <c r="G40" s="16"/>
      <c r="H40" s="16"/>
      <c r="I40" s="46" t="s">
        <v>37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19">
        <f>BJ15+BJ38+BJ39</f>
        <v>88.958</v>
      </c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44">
        <f>BJ40</f>
        <v>88.958</v>
      </c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</row>
  </sheetData>
  <sheetProtection/>
  <mergeCells count="111">
    <mergeCell ref="CD23:CX23"/>
    <mergeCell ref="CD24:CX24"/>
    <mergeCell ref="I31:BI31"/>
    <mergeCell ref="BJ32:CC32"/>
    <mergeCell ref="CD31:CX31"/>
    <mergeCell ref="A39:H39"/>
    <mergeCell ref="A31:H31"/>
    <mergeCell ref="BJ38:CC38"/>
    <mergeCell ref="CD25:CX25"/>
    <mergeCell ref="A26:H26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I26:BI26"/>
    <mergeCell ref="BJ26:CC26"/>
    <mergeCell ref="CD26:CX26"/>
    <mergeCell ref="A25:H25"/>
    <mergeCell ref="I25:BI25"/>
    <mergeCell ref="BJ25:CC25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2:H32"/>
    <mergeCell ref="I32:BI32"/>
    <mergeCell ref="CD32:CX32"/>
    <mergeCell ref="CD33:CX33"/>
    <mergeCell ref="A34:H34"/>
    <mergeCell ref="I34:BI34"/>
    <mergeCell ref="BJ34:CC34"/>
    <mergeCell ref="CD34:CX34"/>
    <mergeCell ref="A33:H33"/>
    <mergeCell ref="A36:H36"/>
    <mergeCell ref="I36:BI36"/>
    <mergeCell ref="BJ36:CC36"/>
    <mergeCell ref="CD36:CX36"/>
    <mergeCell ref="A35:H35"/>
    <mergeCell ref="I35:BI35"/>
    <mergeCell ref="A11:CX11"/>
    <mergeCell ref="A37:H37"/>
    <mergeCell ref="I37:BI37"/>
    <mergeCell ref="BJ37:CC37"/>
    <mergeCell ref="CD37:CX37"/>
    <mergeCell ref="BJ31:CC31"/>
    <mergeCell ref="I33:BI33"/>
    <mergeCell ref="BJ33:CC33"/>
    <mergeCell ref="BJ35:CC35"/>
    <mergeCell ref="CD35:CX3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G40"/>
  <sheetViews>
    <sheetView view="pageBreakPreview" zoomScaleSheetLayoutView="100" zoomScalePageLayoutView="0" workbookViewId="0" topLeftCell="A8">
      <selection activeCell="DG15" sqref="DG15"/>
    </sheetView>
  </sheetViews>
  <sheetFormatPr defaultColWidth="0.875" defaultRowHeight="12.75"/>
  <cols>
    <col min="1" max="109" width="0.875" style="2" customWidth="1"/>
    <col min="110" max="110" width="14.75390625" style="2" customWidth="1"/>
    <col min="111" max="111" width="16.25390625" style="2" customWidth="1"/>
    <col min="112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39.75" customHeight="1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pans="1:102" s="7" customFormat="1" ht="15.75">
      <c r="A11" s="15" t="s">
        <v>39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</row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9" t="s">
        <v>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52" t="s">
        <v>10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2" t="s">
        <v>11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0" customFormat="1" ht="36" customHeight="1">
      <c r="A15" s="34" t="s">
        <v>2</v>
      </c>
      <c r="B15" s="34"/>
      <c r="C15" s="34"/>
      <c r="D15" s="34"/>
      <c r="E15" s="34"/>
      <c r="F15" s="34"/>
      <c r="G15" s="34"/>
      <c r="H15" s="34"/>
      <c r="I15" s="35" t="s">
        <v>12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>
        <f>BJ17+BJ18+BJ19+BJ20+BJ21+BJ32</f>
        <v>75.40845999999999</v>
      </c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>
        <f>BJ15</f>
        <v>75.40845999999999</v>
      </c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43"/>
    </row>
    <row r="16" spans="1:102" s="10" customFormat="1" ht="21.75" customHeight="1">
      <c r="A16" s="27"/>
      <c r="B16" s="27"/>
      <c r="C16" s="27"/>
      <c r="D16" s="27"/>
      <c r="E16" s="27"/>
      <c r="F16" s="27"/>
      <c r="G16" s="27"/>
      <c r="H16" s="27"/>
      <c r="I16" s="32" t="s">
        <v>13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5"/>
    </row>
    <row r="17" spans="1:111" s="10" customFormat="1" ht="21.75" customHeight="1">
      <c r="A17" s="27"/>
      <c r="B17" s="27"/>
      <c r="C17" s="27"/>
      <c r="D17" s="27"/>
      <c r="E17" s="27"/>
      <c r="F17" s="27"/>
      <c r="G17" s="27"/>
      <c r="H17" s="27"/>
      <c r="I17" s="23" t="s">
        <v>14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2">
        <v>20.486</v>
      </c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5">
        <f>BJ17</f>
        <v>20.486</v>
      </c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DF17" s="12"/>
      <c r="DG17" s="11"/>
    </row>
    <row r="18" spans="1:110" s="10" customFormat="1" ht="21.75" customHeight="1">
      <c r="A18" s="27"/>
      <c r="B18" s="27"/>
      <c r="C18" s="27"/>
      <c r="D18" s="27"/>
      <c r="E18" s="27"/>
      <c r="F18" s="27"/>
      <c r="G18" s="27"/>
      <c r="H18" s="27"/>
      <c r="I18" s="23" t="s">
        <v>15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2">
        <v>0</v>
      </c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5">
        <f>BJ18</f>
        <v>0</v>
      </c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DF18" s="12"/>
    </row>
    <row r="19" spans="1:111" s="10" customFormat="1" ht="21.75" customHeight="1">
      <c r="A19" s="27"/>
      <c r="B19" s="27"/>
      <c r="C19" s="27"/>
      <c r="D19" s="27"/>
      <c r="E19" s="27"/>
      <c r="F19" s="27"/>
      <c r="G19" s="27"/>
      <c r="H19" s="27"/>
      <c r="I19" s="23" t="s">
        <v>16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2">
        <v>41.60792</v>
      </c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5">
        <f>BJ19</f>
        <v>41.60792</v>
      </c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DF19" s="12"/>
      <c r="DG19" s="11"/>
    </row>
    <row r="20" spans="1:111" s="10" customFormat="1" ht="21.75" customHeight="1">
      <c r="A20" s="27"/>
      <c r="B20" s="27"/>
      <c r="C20" s="27"/>
      <c r="D20" s="27"/>
      <c r="E20" s="27"/>
      <c r="F20" s="27"/>
      <c r="G20" s="27"/>
      <c r="H20" s="27"/>
      <c r="I20" s="23" t="s">
        <v>17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2">
        <v>13.31454</v>
      </c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5">
        <f>BJ20</f>
        <v>13.31454</v>
      </c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DF20" s="12">
        <f>BJ20/BJ19</f>
        <v>0.3200001345897608</v>
      </c>
      <c r="DG20" s="11"/>
    </row>
    <row r="21" spans="1:102" s="10" customFormat="1" ht="21.75" customHeight="1">
      <c r="A21" s="27"/>
      <c r="B21" s="27"/>
      <c r="C21" s="27"/>
      <c r="D21" s="27"/>
      <c r="E21" s="27"/>
      <c r="F21" s="27"/>
      <c r="G21" s="27"/>
      <c r="H21" s="27"/>
      <c r="I21" s="23" t="s">
        <v>18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2">
        <f>BJ23+BJ24+BJ25</f>
        <v>0</v>
      </c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5">
        <f>BJ21</f>
        <v>0</v>
      </c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</row>
    <row r="22" spans="1:111" s="10" customFormat="1" ht="21.75" customHeight="1">
      <c r="A22" s="27"/>
      <c r="B22" s="27"/>
      <c r="C22" s="27"/>
      <c r="D22" s="27"/>
      <c r="E22" s="27"/>
      <c r="F22" s="27"/>
      <c r="G22" s="27"/>
      <c r="H22" s="27"/>
      <c r="I22" s="23" t="s">
        <v>19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5"/>
      <c r="DG22" s="11"/>
    </row>
    <row r="23" spans="1:102" s="10" customFormat="1" ht="36.75" customHeight="1">
      <c r="A23" s="27"/>
      <c r="B23" s="27"/>
      <c r="C23" s="27"/>
      <c r="D23" s="27"/>
      <c r="E23" s="27"/>
      <c r="F23" s="27"/>
      <c r="G23" s="27"/>
      <c r="H23" s="27"/>
      <c r="I23" s="28" t="s">
        <v>20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2">
        <v>0</v>
      </c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>
        <v>0</v>
      </c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5"/>
    </row>
    <row r="24" spans="1:102" s="10" customFormat="1" ht="54" customHeight="1">
      <c r="A24" s="27"/>
      <c r="B24" s="27"/>
      <c r="C24" s="27"/>
      <c r="D24" s="27"/>
      <c r="E24" s="27"/>
      <c r="F24" s="27"/>
      <c r="G24" s="27"/>
      <c r="H24" s="27"/>
      <c r="I24" s="28" t="s">
        <v>21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2">
        <v>0</v>
      </c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>
        <v>0</v>
      </c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5"/>
    </row>
    <row r="25" spans="1:102" s="10" customFormat="1" ht="36.75" customHeight="1">
      <c r="A25" s="27"/>
      <c r="B25" s="27"/>
      <c r="C25" s="27"/>
      <c r="D25" s="27"/>
      <c r="E25" s="27"/>
      <c r="F25" s="27"/>
      <c r="G25" s="27"/>
      <c r="H25" s="27"/>
      <c r="I25" s="28" t="s">
        <v>22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2">
        <f>BJ27+BJ28+BJ29+BJ30+BJ31</f>
        <v>0</v>
      </c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>
        <v>0</v>
      </c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5"/>
    </row>
    <row r="26" spans="1:102" s="10" customFormat="1" ht="21.75" customHeight="1">
      <c r="A26" s="27"/>
      <c r="B26" s="27"/>
      <c r="C26" s="27"/>
      <c r="D26" s="27"/>
      <c r="E26" s="27"/>
      <c r="F26" s="27"/>
      <c r="G26" s="27"/>
      <c r="H26" s="27"/>
      <c r="I26" s="28" t="s">
        <v>13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5"/>
    </row>
    <row r="27" spans="1:102" s="10" customFormat="1" ht="21.75" customHeight="1">
      <c r="A27" s="27"/>
      <c r="B27" s="27"/>
      <c r="C27" s="27"/>
      <c r="D27" s="27"/>
      <c r="E27" s="27"/>
      <c r="F27" s="27"/>
      <c r="G27" s="27"/>
      <c r="H27" s="27"/>
      <c r="I27" s="30" t="s">
        <v>23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22">
        <v>0</v>
      </c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>
        <v>0</v>
      </c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5"/>
    </row>
    <row r="28" spans="1:102" s="10" customFormat="1" ht="36" customHeight="1">
      <c r="A28" s="27"/>
      <c r="B28" s="27"/>
      <c r="C28" s="27"/>
      <c r="D28" s="27"/>
      <c r="E28" s="27"/>
      <c r="F28" s="27"/>
      <c r="G28" s="27"/>
      <c r="H28" s="27"/>
      <c r="I28" s="30" t="s">
        <v>31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22">
        <v>0</v>
      </c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>
        <v>0</v>
      </c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5"/>
    </row>
    <row r="29" spans="1:102" s="10" customFormat="1" ht="54" customHeight="1">
      <c r="A29" s="27"/>
      <c r="B29" s="27"/>
      <c r="C29" s="27"/>
      <c r="D29" s="27"/>
      <c r="E29" s="27"/>
      <c r="F29" s="27"/>
      <c r="G29" s="27"/>
      <c r="H29" s="27"/>
      <c r="I29" s="30" t="s">
        <v>32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22">
        <v>0</v>
      </c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>
        <v>0</v>
      </c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5"/>
    </row>
    <row r="30" spans="1:102" s="10" customFormat="1" ht="22.5" customHeight="1">
      <c r="A30" s="27"/>
      <c r="B30" s="27"/>
      <c r="C30" s="27"/>
      <c r="D30" s="27"/>
      <c r="E30" s="27"/>
      <c r="F30" s="27"/>
      <c r="G30" s="27"/>
      <c r="H30" s="27"/>
      <c r="I30" s="30" t="s">
        <v>24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22">
        <v>0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>
        <v>0</v>
      </c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5"/>
    </row>
    <row r="31" spans="1:102" s="10" customFormat="1" ht="36.75" customHeight="1">
      <c r="A31" s="27"/>
      <c r="B31" s="27"/>
      <c r="C31" s="27"/>
      <c r="D31" s="27"/>
      <c r="E31" s="27"/>
      <c r="F31" s="27"/>
      <c r="G31" s="27"/>
      <c r="H31" s="27"/>
      <c r="I31" s="30" t="s">
        <v>25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22">
        <v>0</v>
      </c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>
        <v>0</v>
      </c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5"/>
    </row>
    <row r="32" spans="1:102" s="10" customFormat="1" ht="21.75" customHeight="1">
      <c r="A32" s="27"/>
      <c r="B32" s="27"/>
      <c r="C32" s="27"/>
      <c r="D32" s="27"/>
      <c r="E32" s="27"/>
      <c r="F32" s="27"/>
      <c r="G32" s="27"/>
      <c r="H32" s="27"/>
      <c r="I32" s="23" t="s">
        <v>26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2">
        <f>BJ34+BJ35+BJ36+BJ37</f>
        <v>0</v>
      </c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>
        <v>0</v>
      </c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5"/>
    </row>
    <row r="33" spans="1:102" s="10" customFormat="1" ht="21.75" customHeight="1">
      <c r="A33" s="27"/>
      <c r="B33" s="27"/>
      <c r="C33" s="27"/>
      <c r="D33" s="27"/>
      <c r="E33" s="27"/>
      <c r="F33" s="27"/>
      <c r="G33" s="27"/>
      <c r="H33" s="27"/>
      <c r="I33" s="23" t="s">
        <v>13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5"/>
    </row>
    <row r="34" spans="1:102" s="10" customFormat="1" ht="21.75" customHeight="1">
      <c r="A34" s="27"/>
      <c r="B34" s="27"/>
      <c r="C34" s="27"/>
      <c r="D34" s="27"/>
      <c r="E34" s="27"/>
      <c r="F34" s="27"/>
      <c r="G34" s="27"/>
      <c r="H34" s="27"/>
      <c r="I34" s="28" t="s">
        <v>27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2">
        <v>0</v>
      </c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>
        <v>0</v>
      </c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5"/>
    </row>
    <row r="35" spans="1:102" s="10" customFormat="1" ht="21.75" customHeight="1">
      <c r="A35" s="27"/>
      <c r="B35" s="27"/>
      <c r="C35" s="27"/>
      <c r="D35" s="27"/>
      <c r="E35" s="27"/>
      <c r="F35" s="27"/>
      <c r="G35" s="27"/>
      <c r="H35" s="27"/>
      <c r="I35" s="28" t="s">
        <v>28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2">
        <v>0</v>
      </c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>
        <v>0</v>
      </c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5"/>
    </row>
    <row r="36" spans="1:102" s="10" customFormat="1" ht="21.75" customHeight="1">
      <c r="A36" s="27"/>
      <c r="B36" s="27"/>
      <c r="C36" s="27"/>
      <c r="D36" s="27"/>
      <c r="E36" s="27"/>
      <c r="F36" s="27"/>
      <c r="G36" s="27"/>
      <c r="H36" s="27"/>
      <c r="I36" s="28" t="s">
        <v>29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2">
        <v>0</v>
      </c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>
        <v>0</v>
      </c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5"/>
    </row>
    <row r="37" spans="1:102" s="10" customFormat="1" ht="37.5" customHeight="1">
      <c r="A37" s="16"/>
      <c r="B37" s="16"/>
      <c r="C37" s="16"/>
      <c r="D37" s="16"/>
      <c r="E37" s="16"/>
      <c r="F37" s="16"/>
      <c r="G37" s="16"/>
      <c r="H37" s="16"/>
      <c r="I37" s="17" t="s">
        <v>36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>
        <v>0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>
        <v>0</v>
      </c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20"/>
    </row>
    <row r="38" spans="1:102" s="10" customFormat="1" ht="101.25" customHeight="1">
      <c r="A38" s="51" t="s">
        <v>3</v>
      </c>
      <c r="B38" s="51"/>
      <c r="C38" s="51"/>
      <c r="D38" s="51"/>
      <c r="E38" s="51"/>
      <c r="F38" s="51"/>
      <c r="G38" s="51"/>
      <c r="H38" s="51"/>
      <c r="I38" s="48" t="s">
        <v>35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50">
        <v>0</v>
      </c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>
        <v>0</v>
      </c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44"/>
    </row>
    <row r="39" spans="1:102" s="10" customFormat="1" ht="24" customHeight="1">
      <c r="A39" s="51" t="s">
        <v>4</v>
      </c>
      <c r="B39" s="51"/>
      <c r="C39" s="51"/>
      <c r="D39" s="51"/>
      <c r="E39" s="51"/>
      <c r="F39" s="51"/>
      <c r="G39" s="51"/>
      <c r="H39" s="51"/>
      <c r="I39" s="48" t="s">
        <v>30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>
        <v>0</v>
      </c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>
        <v>0</v>
      </c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44"/>
    </row>
    <row r="40" spans="1:102" s="10" customFormat="1" ht="39.75" customHeight="1">
      <c r="A40" s="16"/>
      <c r="B40" s="16"/>
      <c r="C40" s="16"/>
      <c r="D40" s="16"/>
      <c r="E40" s="16"/>
      <c r="F40" s="16"/>
      <c r="G40" s="16"/>
      <c r="H40" s="16"/>
      <c r="I40" s="46" t="s">
        <v>37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19">
        <f>BJ15+BJ38+BJ39</f>
        <v>75.40845999999999</v>
      </c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>
        <f>BJ40</f>
        <v>75.40845999999999</v>
      </c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20"/>
    </row>
  </sheetData>
  <sheetProtection/>
  <mergeCells count="111">
    <mergeCell ref="BO2:CX2"/>
    <mergeCell ref="A9:CX9"/>
    <mergeCell ref="A10:CX10"/>
    <mergeCell ref="A14:BI14"/>
    <mergeCell ref="BJ14:CC14"/>
    <mergeCell ref="CD14:CX14"/>
    <mergeCell ref="A11:CX11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42"/>
  <sheetViews>
    <sheetView tabSelected="1" view="pageBreakPreview" zoomScaleSheetLayoutView="100" zoomScalePageLayoutView="0" workbookViewId="0" topLeftCell="A28">
      <selection activeCell="DJ40" sqref="DJ40"/>
    </sheetView>
  </sheetViews>
  <sheetFormatPr defaultColWidth="0.875" defaultRowHeight="12.75"/>
  <cols>
    <col min="1" max="55" width="0.875" style="2" customWidth="1"/>
    <col min="56" max="56" width="12.00390625" style="2" customWidth="1"/>
    <col min="57" max="113" width="0.875" style="2" customWidth="1"/>
    <col min="114" max="114" width="19.625" style="2" customWidth="1"/>
    <col min="115" max="115" width="22.25390625" style="2" customWidth="1"/>
    <col min="116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39.75" customHeight="1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pans="1:102" s="7" customFormat="1" ht="15.75">
      <c r="A11" s="15" t="s">
        <v>40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</row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9" t="s">
        <v>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52" t="s">
        <v>10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2" t="s">
        <v>11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0" customFormat="1" ht="36" customHeight="1">
      <c r="A15" s="55" t="s">
        <v>2</v>
      </c>
      <c r="B15" s="55"/>
      <c r="C15" s="55"/>
      <c r="D15" s="55"/>
      <c r="E15" s="55"/>
      <c r="F15" s="55"/>
      <c r="G15" s="55"/>
      <c r="H15" s="55"/>
      <c r="I15" s="56" t="s">
        <v>12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>
        <f>BJ17+BJ18+BJ19+BJ20+BJ21+BJ32</f>
        <v>30.243999999999996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>
        <f>BJ15</f>
        <v>30.243999999999996</v>
      </c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9"/>
    </row>
    <row r="16" spans="1:102" s="10" customFormat="1" ht="21.75" customHeight="1">
      <c r="A16" s="27"/>
      <c r="B16" s="27"/>
      <c r="C16" s="27"/>
      <c r="D16" s="27"/>
      <c r="E16" s="27"/>
      <c r="F16" s="27"/>
      <c r="G16" s="27"/>
      <c r="H16" s="27"/>
      <c r="I16" s="32" t="s">
        <v>13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5"/>
    </row>
    <row r="17" spans="1:115" s="10" customFormat="1" ht="21.75" customHeight="1">
      <c r="A17" s="27"/>
      <c r="B17" s="27"/>
      <c r="C17" s="27"/>
      <c r="D17" s="27"/>
      <c r="E17" s="27"/>
      <c r="F17" s="27"/>
      <c r="G17" s="27"/>
      <c r="H17" s="27"/>
      <c r="I17" s="23" t="s">
        <v>14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2">
        <v>4.137</v>
      </c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>
        <f>BJ17</f>
        <v>4.137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5"/>
      <c r="DJ17" s="14"/>
      <c r="DK17" s="11"/>
    </row>
    <row r="18" spans="1:102" s="10" customFormat="1" ht="21.75" customHeight="1">
      <c r="A18" s="27"/>
      <c r="B18" s="27"/>
      <c r="C18" s="27"/>
      <c r="D18" s="27"/>
      <c r="E18" s="27"/>
      <c r="F18" s="27"/>
      <c r="G18" s="27"/>
      <c r="H18" s="27"/>
      <c r="I18" s="23" t="s">
        <v>15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2">
        <v>0</v>
      </c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>
        <f aca="true" t="shared" si="0" ref="CD18:CD40">BJ18</f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5"/>
    </row>
    <row r="19" spans="1:115" s="10" customFormat="1" ht="21.75" customHeight="1">
      <c r="A19" s="27"/>
      <c r="B19" s="27"/>
      <c r="C19" s="27"/>
      <c r="D19" s="27"/>
      <c r="E19" s="27"/>
      <c r="F19" s="27"/>
      <c r="G19" s="27"/>
      <c r="H19" s="27"/>
      <c r="I19" s="23" t="s">
        <v>16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2">
        <v>13.539</v>
      </c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>
        <f t="shared" si="0"/>
        <v>13.539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5"/>
      <c r="DJ19" s="14"/>
      <c r="DK19" s="11"/>
    </row>
    <row r="20" spans="1:115" s="10" customFormat="1" ht="21.75" customHeight="1">
      <c r="A20" s="27"/>
      <c r="B20" s="27"/>
      <c r="C20" s="27"/>
      <c r="D20" s="27"/>
      <c r="E20" s="27"/>
      <c r="F20" s="27"/>
      <c r="G20" s="27"/>
      <c r="H20" s="27"/>
      <c r="I20" s="23" t="s">
        <v>17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2">
        <v>4.604</v>
      </c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>
        <f t="shared" si="0"/>
        <v>4.604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5"/>
      <c r="DJ20" s="14"/>
      <c r="DK20" s="11"/>
    </row>
    <row r="21" spans="1:115" s="10" customFormat="1" ht="21.75" customHeight="1">
      <c r="A21" s="27"/>
      <c r="B21" s="27"/>
      <c r="C21" s="27"/>
      <c r="D21" s="27"/>
      <c r="E21" s="27"/>
      <c r="F21" s="27"/>
      <c r="G21" s="27"/>
      <c r="H21" s="27"/>
      <c r="I21" s="23" t="s">
        <v>18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2">
        <v>7.103</v>
      </c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>
        <f t="shared" si="0"/>
        <v>7.103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5"/>
      <c r="DJ21" s="14"/>
      <c r="DK21" s="11"/>
    </row>
    <row r="22" spans="1:102" s="10" customFormat="1" ht="21.75" customHeight="1">
      <c r="A22" s="27"/>
      <c r="B22" s="27"/>
      <c r="C22" s="27"/>
      <c r="D22" s="27"/>
      <c r="E22" s="27"/>
      <c r="F22" s="27"/>
      <c r="G22" s="27"/>
      <c r="H22" s="27"/>
      <c r="I22" s="23" t="s">
        <v>19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>
        <f t="shared" si="0"/>
        <v>0</v>
      </c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5"/>
    </row>
    <row r="23" spans="1:102" s="10" customFormat="1" ht="36.75" customHeight="1">
      <c r="A23" s="27"/>
      <c r="B23" s="27"/>
      <c r="C23" s="27"/>
      <c r="D23" s="27"/>
      <c r="E23" s="27"/>
      <c r="F23" s="27"/>
      <c r="G23" s="27"/>
      <c r="H23" s="27"/>
      <c r="I23" s="28" t="s">
        <v>20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2">
        <v>7.103</v>
      </c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>
        <f t="shared" si="0"/>
        <v>7.103</v>
      </c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5"/>
    </row>
    <row r="24" spans="1:102" s="10" customFormat="1" ht="54" customHeight="1">
      <c r="A24" s="27"/>
      <c r="B24" s="27"/>
      <c r="C24" s="27"/>
      <c r="D24" s="27"/>
      <c r="E24" s="27"/>
      <c r="F24" s="27"/>
      <c r="G24" s="27"/>
      <c r="H24" s="27"/>
      <c r="I24" s="28" t="s">
        <v>21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2">
        <v>0</v>
      </c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>
        <f t="shared" si="0"/>
        <v>0</v>
      </c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5"/>
    </row>
    <row r="25" spans="1:102" s="10" customFormat="1" ht="36.75" customHeight="1">
      <c r="A25" s="27"/>
      <c r="B25" s="27"/>
      <c r="C25" s="27"/>
      <c r="D25" s="27"/>
      <c r="E25" s="27"/>
      <c r="F25" s="27"/>
      <c r="G25" s="27"/>
      <c r="H25" s="27"/>
      <c r="I25" s="28" t="s">
        <v>22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2">
        <f>BJ27+BJ28+BJ29+BJ30+BJ31</f>
        <v>0</v>
      </c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>
        <f t="shared" si="0"/>
        <v>0</v>
      </c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5"/>
    </row>
    <row r="26" spans="1:102" s="10" customFormat="1" ht="15.75">
      <c r="A26" s="27"/>
      <c r="B26" s="27"/>
      <c r="C26" s="27"/>
      <c r="D26" s="27"/>
      <c r="E26" s="27"/>
      <c r="F26" s="27"/>
      <c r="G26" s="27"/>
      <c r="H26" s="27"/>
      <c r="I26" s="28" t="s">
        <v>13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>
        <f t="shared" si="0"/>
        <v>0</v>
      </c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5"/>
    </row>
    <row r="27" spans="1:102" s="10" customFormat="1" ht="15.75">
      <c r="A27" s="27"/>
      <c r="B27" s="27"/>
      <c r="C27" s="27"/>
      <c r="D27" s="27"/>
      <c r="E27" s="27"/>
      <c r="F27" s="27"/>
      <c r="G27" s="27"/>
      <c r="H27" s="27"/>
      <c r="I27" s="30" t="s">
        <v>23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22">
        <v>0</v>
      </c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>
        <f t="shared" si="0"/>
        <v>0</v>
      </c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5"/>
    </row>
    <row r="28" spans="1:102" s="10" customFormat="1" ht="36" customHeight="1">
      <c r="A28" s="27"/>
      <c r="B28" s="27"/>
      <c r="C28" s="27"/>
      <c r="D28" s="27"/>
      <c r="E28" s="27"/>
      <c r="F28" s="27"/>
      <c r="G28" s="27"/>
      <c r="H28" s="27"/>
      <c r="I28" s="30" t="s">
        <v>31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22">
        <v>0</v>
      </c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>
        <f t="shared" si="0"/>
        <v>0</v>
      </c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5"/>
    </row>
    <row r="29" spans="1:102" s="10" customFormat="1" ht="54" customHeight="1">
      <c r="A29" s="27"/>
      <c r="B29" s="27"/>
      <c r="C29" s="27"/>
      <c r="D29" s="27"/>
      <c r="E29" s="27"/>
      <c r="F29" s="27"/>
      <c r="G29" s="27"/>
      <c r="H29" s="27"/>
      <c r="I29" s="30" t="s">
        <v>32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22">
        <v>0</v>
      </c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>
        <f t="shared" si="0"/>
        <v>0</v>
      </c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5"/>
    </row>
    <row r="30" spans="1:102" s="10" customFormat="1" ht="22.5" customHeight="1">
      <c r="A30" s="27"/>
      <c r="B30" s="27"/>
      <c r="C30" s="27"/>
      <c r="D30" s="27"/>
      <c r="E30" s="27"/>
      <c r="F30" s="27"/>
      <c r="G30" s="27"/>
      <c r="H30" s="27"/>
      <c r="I30" s="30" t="s">
        <v>24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22">
        <v>0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>
        <f t="shared" si="0"/>
        <v>0</v>
      </c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5"/>
    </row>
    <row r="31" spans="1:102" s="10" customFormat="1" ht="36.75" customHeight="1">
      <c r="A31" s="27"/>
      <c r="B31" s="27"/>
      <c r="C31" s="27"/>
      <c r="D31" s="27"/>
      <c r="E31" s="27"/>
      <c r="F31" s="27"/>
      <c r="G31" s="27"/>
      <c r="H31" s="27"/>
      <c r="I31" s="30" t="s">
        <v>25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22">
        <v>0</v>
      </c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>
        <f t="shared" si="0"/>
        <v>0</v>
      </c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5"/>
    </row>
    <row r="32" spans="1:102" s="10" customFormat="1" ht="15.75">
      <c r="A32" s="27"/>
      <c r="B32" s="27"/>
      <c r="C32" s="27"/>
      <c r="D32" s="27"/>
      <c r="E32" s="27"/>
      <c r="F32" s="27"/>
      <c r="G32" s="27"/>
      <c r="H32" s="27"/>
      <c r="I32" s="23" t="s">
        <v>26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2">
        <f>BJ34+BJ35+BJ36+BJ37</f>
        <v>0.861</v>
      </c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>
        <f t="shared" si="0"/>
        <v>0.861</v>
      </c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5"/>
    </row>
    <row r="33" spans="1:102" s="10" customFormat="1" ht="15.75">
      <c r="A33" s="27"/>
      <c r="B33" s="27"/>
      <c r="C33" s="27"/>
      <c r="D33" s="27"/>
      <c r="E33" s="27"/>
      <c r="F33" s="27"/>
      <c r="G33" s="27"/>
      <c r="H33" s="27"/>
      <c r="I33" s="23" t="s">
        <v>13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>
        <f t="shared" si="0"/>
        <v>0</v>
      </c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5"/>
    </row>
    <row r="34" spans="1:102" s="10" customFormat="1" ht="15.75">
      <c r="A34" s="27"/>
      <c r="B34" s="27"/>
      <c r="C34" s="27"/>
      <c r="D34" s="27"/>
      <c r="E34" s="27"/>
      <c r="F34" s="27"/>
      <c r="G34" s="27"/>
      <c r="H34" s="27"/>
      <c r="I34" s="28" t="s">
        <v>27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2">
        <v>0</v>
      </c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>
        <f t="shared" si="0"/>
        <v>0</v>
      </c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5"/>
    </row>
    <row r="35" spans="1:102" s="10" customFormat="1" ht="15.75">
      <c r="A35" s="27"/>
      <c r="B35" s="27"/>
      <c r="C35" s="27"/>
      <c r="D35" s="27"/>
      <c r="E35" s="27"/>
      <c r="F35" s="27"/>
      <c r="G35" s="27"/>
      <c r="H35" s="27"/>
      <c r="I35" s="28" t="s">
        <v>28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2">
        <v>0</v>
      </c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>
        <f t="shared" si="0"/>
        <v>0</v>
      </c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5"/>
    </row>
    <row r="36" spans="1:102" s="10" customFormat="1" ht="15.75">
      <c r="A36" s="27"/>
      <c r="B36" s="27"/>
      <c r="C36" s="27"/>
      <c r="D36" s="27"/>
      <c r="E36" s="27"/>
      <c r="F36" s="27"/>
      <c r="G36" s="27"/>
      <c r="H36" s="27"/>
      <c r="I36" s="28" t="s">
        <v>29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2">
        <v>0</v>
      </c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>
        <f t="shared" si="0"/>
        <v>0</v>
      </c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5"/>
    </row>
    <row r="37" spans="1:115" s="10" customFormat="1" ht="37.5" customHeight="1">
      <c r="A37" s="16"/>
      <c r="B37" s="16"/>
      <c r="C37" s="16"/>
      <c r="D37" s="16"/>
      <c r="E37" s="16"/>
      <c r="F37" s="16"/>
      <c r="G37" s="16"/>
      <c r="H37" s="16"/>
      <c r="I37" s="17" t="s">
        <v>36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>
        <v>0.861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>
        <f t="shared" si="0"/>
        <v>0.861</v>
      </c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20"/>
      <c r="DJ37" s="14"/>
      <c r="DK37" s="11"/>
    </row>
    <row r="38" spans="1:102" s="10" customFormat="1" ht="81" customHeight="1">
      <c r="A38" s="51" t="s">
        <v>3</v>
      </c>
      <c r="B38" s="51"/>
      <c r="C38" s="51"/>
      <c r="D38" s="51"/>
      <c r="E38" s="51"/>
      <c r="F38" s="51"/>
      <c r="G38" s="51"/>
      <c r="H38" s="51"/>
      <c r="I38" s="48" t="s">
        <v>35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50">
        <v>0</v>
      </c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19">
        <v>0</v>
      </c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20"/>
    </row>
    <row r="39" spans="1:102" s="10" customFormat="1" ht="24" customHeight="1">
      <c r="A39" s="51" t="s">
        <v>4</v>
      </c>
      <c r="B39" s="51"/>
      <c r="C39" s="51"/>
      <c r="D39" s="51"/>
      <c r="E39" s="51"/>
      <c r="F39" s="51"/>
      <c r="G39" s="51"/>
      <c r="H39" s="51"/>
      <c r="I39" s="48" t="s">
        <v>30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>
        <v>0</v>
      </c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19">
        <f t="shared" si="0"/>
        <v>0</v>
      </c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20"/>
    </row>
    <row r="40" spans="1:102" s="10" customFormat="1" ht="39.75" customHeight="1">
      <c r="A40" s="16"/>
      <c r="B40" s="16"/>
      <c r="C40" s="16"/>
      <c r="D40" s="16"/>
      <c r="E40" s="16"/>
      <c r="F40" s="16"/>
      <c r="G40" s="16"/>
      <c r="H40" s="16"/>
      <c r="I40" s="46" t="s">
        <v>37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19">
        <f>BJ15+BJ38+BJ39</f>
        <v>30.243999999999996</v>
      </c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22">
        <f t="shared" si="0"/>
        <v>30.243999999999996</v>
      </c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5"/>
    </row>
    <row r="41" spans="1:10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</row>
    <row r="42" spans="1:10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</row>
  </sheetData>
  <sheetProtection/>
  <mergeCells count="113">
    <mergeCell ref="BO2:CX2"/>
    <mergeCell ref="A9:CX9"/>
    <mergeCell ref="A10:CX10"/>
    <mergeCell ref="A14:BI14"/>
    <mergeCell ref="BJ14:CC14"/>
    <mergeCell ref="CD14:CX14"/>
    <mergeCell ref="A11:CX11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41:CX41"/>
    <mergeCell ref="A42:CX4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K40"/>
  <sheetViews>
    <sheetView view="pageBreakPreview" zoomScaleSheetLayoutView="100" zoomScalePageLayoutView="0" workbookViewId="0" topLeftCell="A1">
      <selection activeCell="DJ36" sqref="DJ36"/>
    </sheetView>
  </sheetViews>
  <sheetFormatPr defaultColWidth="0.875" defaultRowHeight="12.75"/>
  <cols>
    <col min="1" max="113" width="0.875" style="2" customWidth="1"/>
    <col min="114" max="114" width="15.75390625" style="2" customWidth="1"/>
    <col min="115" max="115" width="19.25390625" style="2" customWidth="1"/>
    <col min="116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39.75" customHeight="1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pans="1:102" s="7" customFormat="1" ht="15.75">
      <c r="A11" s="15" t="s">
        <v>40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</row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9" t="s">
        <v>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52" t="s">
        <v>10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2" t="s">
        <v>11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0" customFormat="1" ht="36" customHeight="1">
      <c r="A15" s="34" t="s">
        <v>2</v>
      </c>
      <c r="B15" s="34"/>
      <c r="C15" s="34"/>
      <c r="D15" s="34"/>
      <c r="E15" s="34"/>
      <c r="F15" s="34"/>
      <c r="G15" s="34"/>
      <c r="H15" s="34"/>
      <c r="I15" s="35" t="s">
        <v>12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>
        <f>BJ17+BJ18+BJ19+BJ20+BJ21+BJ32</f>
        <v>16.043300000000002</v>
      </c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>
        <f>BJ15</f>
        <v>16.043300000000002</v>
      </c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43"/>
    </row>
    <row r="16" spans="1:102" s="10" customFormat="1" ht="21.75" customHeight="1">
      <c r="A16" s="27"/>
      <c r="B16" s="27"/>
      <c r="C16" s="27"/>
      <c r="D16" s="27"/>
      <c r="E16" s="27"/>
      <c r="F16" s="27"/>
      <c r="G16" s="27"/>
      <c r="H16" s="27"/>
      <c r="I16" s="32" t="s">
        <v>13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5"/>
    </row>
    <row r="17" spans="1:115" s="10" customFormat="1" ht="21.75" customHeight="1">
      <c r="A17" s="27"/>
      <c r="B17" s="27"/>
      <c r="C17" s="27"/>
      <c r="D17" s="27"/>
      <c r="E17" s="27"/>
      <c r="F17" s="27"/>
      <c r="G17" s="27"/>
      <c r="H17" s="27"/>
      <c r="I17" s="23" t="s">
        <v>14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2">
        <v>2.1943</v>
      </c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>
        <f>BJ17</f>
        <v>2.1943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5"/>
      <c r="DJ17" s="12"/>
      <c r="DK17" s="11"/>
    </row>
    <row r="18" spans="1:115" s="10" customFormat="1" ht="21.75" customHeight="1">
      <c r="A18" s="27"/>
      <c r="B18" s="27"/>
      <c r="C18" s="27"/>
      <c r="D18" s="27"/>
      <c r="E18" s="27"/>
      <c r="F18" s="27"/>
      <c r="G18" s="27"/>
      <c r="H18" s="27"/>
      <c r="I18" s="23" t="s">
        <v>15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2">
        <v>0</v>
      </c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>
        <f aca="true" t="shared" si="0" ref="CD18:CD40">BJ18</f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5"/>
      <c r="DJ18" s="12"/>
      <c r="DK18" s="11"/>
    </row>
    <row r="19" spans="1:115" s="10" customFormat="1" ht="21.75" customHeight="1">
      <c r="A19" s="27"/>
      <c r="B19" s="27"/>
      <c r="C19" s="27"/>
      <c r="D19" s="27"/>
      <c r="E19" s="27"/>
      <c r="F19" s="27"/>
      <c r="G19" s="27"/>
      <c r="H19" s="27"/>
      <c r="I19" s="23" t="s">
        <v>16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2">
        <v>7.182</v>
      </c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>
        <f t="shared" si="0"/>
        <v>7.182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5"/>
      <c r="DJ19" s="12"/>
      <c r="DK19" s="11"/>
    </row>
    <row r="20" spans="1:115" s="10" customFormat="1" ht="21.75" customHeight="1">
      <c r="A20" s="27"/>
      <c r="B20" s="27"/>
      <c r="C20" s="27"/>
      <c r="D20" s="27"/>
      <c r="E20" s="27"/>
      <c r="F20" s="27"/>
      <c r="G20" s="27"/>
      <c r="H20" s="27"/>
      <c r="I20" s="23" t="s">
        <v>17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2">
        <v>2.442</v>
      </c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>
        <f t="shared" si="0"/>
        <v>2.442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5"/>
      <c r="DJ20" s="12"/>
      <c r="DK20" s="11"/>
    </row>
    <row r="21" spans="1:115" s="10" customFormat="1" ht="21.75" customHeight="1">
      <c r="A21" s="27"/>
      <c r="B21" s="27"/>
      <c r="C21" s="27"/>
      <c r="D21" s="27"/>
      <c r="E21" s="27"/>
      <c r="F21" s="27"/>
      <c r="G21" s="27"/>
      <c r="H21" s="27"/>
      <c r="I21" s="23" t="s">
        <v>18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2">
        <f>BJ23+BJ24+BJ25</f>
        <v>3.768</v>
      </c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>
        <f t="shared" si="0"/>
        <v>3.768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5"/>
      <c r="DJ21" s="12"/>
      <c r="DK21" s="11"/>
    </row>
    <row r="22" spans="1:115" s="10" customFormat="1" ht="21.75" customHeight="1">
      <c r="A22" s="27"/>
      <c r="B22" s="27"/>
      <c r="C22" s="27"/>
      <c r="D22" s="27"/>
      <c r="E22" s="27"/>
      <c r="F22" s="27"/>
      <c r="G22" s="27"/>
      <c r="H22" s="27"/>
      <c r="I22" s="23" t="s">
        <v>19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5"/>
      <c r="DJ22" s="12"/>
      <c r="DK22" s="11"/>
    </row>
    <row r="23" spans="1:115" s="10" customFormat="1" ht="36.75" customHeight="1">
      <c r="A23" s="27"/>
      <c r="B23" s="27"/>
      <c r="C23" s="27"/>
      <c r="D23" s="27"/>
      <c r="E23" s="27"/>
      <c r="F23" s="27"/>
      <c r="G23" s="27"/>
      <c r="H23" s="27"/>
      <c r="I23" s="28" t="s">
        <v>20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2">
        <v>3.768</v>
      </c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>
        <f t="shared" si="0"/>
        <v>3.768</v>
      </c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5"/>
      <c r="DJ23" s="12"/>
      <c r="DK23" s="11"/>
    </row>
    <row r="24" spans="1:115" s="10" customFormat="1" ht="54" customHeight="1">
      <c r="A24" s="27"/>
      <c r="B24" s="27"/>
      <c r="C24" s="27"/>
      <c r="D24" s="27"/>
      <c r="E24" s="27"/>
      <c r="F24" s="27"/>
      <c r="G24" s="27"/>
      <c r="H24" s="27"/>
      <c r="I24" s="28" t="s">
        <v>21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2">
        <v>0</v>
      </c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>
        <f t="shared" si="0"/>
        <v>0</v>
      </c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5"/>
      <c r="DJ24" s="12"/>
      <c r="DK24" s="11"/>
    </row>
    <row r="25" spans="1:115" s="10" customFormat="1" ht="36.75" customHeight="1">
      <c r="A25" s="27"/>
      <c r="B25" s="27"/>
      <c r="C25" s="27"/>
      <c r="D25" s="27"/>
      <c r="E25" s="27"/>
      <c r="F25" s="27"/>
      <c r="G25" s="27"/>
      <c r="H25" s="27"/>
      <c r="I25" s="28" t="s">
        <v>22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2">
        <f>BJ27+BJ28+BJ29+BJ30+BJ31</f>
        <v>0</v>
      </c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>
        <f t="shared" si="0"/>
        <v>0</v>
      </c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5"/>
      <c r="DJ25" s="12"/>
      <c r="DK25" s="11"/>
    </row>
    <row r="26" spans="1:115" s="10" customFormat="1" ht="21.75" customHeight="1">
      <c r="A26" s="27"/>
      <c r="B26" s="27"/>
      <c r="C26" s="27"/>
      <c r="D26" s="27"/>
      <c r="E26" s="27"/>
      <c r="F26" s="27"/>
      <c r="G26" s="27"/>
      <c r="H26" s="27"/>
      <c r="I26" s="28" t="s">
        <v>13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>
        <f t="shared" si="0"/>
        <v>0</v>
      </c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5"/>
      <c r="DJ26" s="12"/>
      <c r="DK26" s="11"/>
    </row>
    <row r="27" spans="1:115" s="10" customFormat="1" ht="21.75" customHeight="1">
      <c r="A27" s="27"/>
      <c r="B27" s="27"/>
      <c r="C27" s="27"/>
      <c r="D27" s="27"/>
      <c r="E27" s="27"/>
      <c r="F27" s="27"/>
      <c r="G27" s="27"/>
      <c r="H27" s="27"/>
      <c r="I27" s="30" t="s">
        <v>23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22">
        <v>0</v>
      </c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>
        <f t="shared" si="0"/>
        <v>0</v>
      </c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5"/>
      <c r="DJ27" s="12"/>
      <c r="DK27" s="11"/>
    </row>
    <row r="28" spans="1:115" s="10" customFormat="1" ht="36" customHeight="1">
      <c r="A28" s="27"/>
      <c r="B28" s="27"/>
      <c r="C28" s="27"/>
      <c r="D28" s="27"/>
      <c r="E28" s="27"/>
      <c r="F28" s="27"/>
      <c r="G28" s="27"/>
      <c r="H28" s="27"/>
      <c r="I28" s="30" t="s">
        <v>31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22">
        <v>0</v>
      </c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>
        <f t="shared" si="0"/>
        <v>0</v>
      </c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5"/>
      <c r="DJ28" s="12"/>
      <c r="DK28" s="11"/>
    </row>
    <row r="29" spans="1:115" s="10" customFormat="1" ht="54" customHeight="1">
      <c r="A29" s="27"/>
      <c r="B29" s="27"/>
      <c r="C29" s="27"/>
      <c r="D29" s="27"/>
      <c r="E29" s="27"/>
      <c r="F29" s="27"/>
      <c r="G29" s="27"/>
      <c r="H29" s="27"/>
      <c r="I29" s="30" t="s">
        <v>32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22">
        <v>0</v>
      </c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>
        <f t="shared" si="0"/>
        <v>0</v>
      </c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5"/>
      <c r="DJ29" s="12"/>
      <c r="DK29" s="11"/>
    </row>
    <row r="30" spans="1:115" s="10" customFormat="1" ht="22.5" customHeight="1">
      <c r="A30" s="27"/>
      <c r="B30" s="27"/>
      <c r="C30" s="27"/>
      <c r="D30" s="27"/>
      <c r="E30" s="27"/>
      <c r="F30" s="27"/>
      <c r="G30" s="27"/>
      <c r="H30" s="27"/>
      <c r="I30" s="30" t="s">
        <v>24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22">
        <v>0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>
        <f t="shared" si="0"/>
        <v>0</v>
      </c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5"/>
      <c r="DJ30" s="12"/>
      <c r="DK30" s="11"/>
    </row>
    <row r="31" spans="1:115" s="10" customFormat="1" ht="36.75" customHeight="1">
      <c r="A31" s="27"/>
      <c r="B31" s="27"/>
      <c r="C31" s="27"/>
      <c r="D31" s="27"/>
      <c r="E31" s="27"/>
      <c r="F31" s="27"/>
      <c r="G31" s="27"/>
      <c r="H31" s="27"/>
      <c r="I31" s="30" t="s">
        <v>25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22">
        <v>0</v>
      </c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>
        <f t="shared" si="0"/>
        <v>0</v>
      </c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5"/>
      <c r="DJ31" s="12"/>
      <c r="DK31" s="11"/>
    </row>
    <row r="32" spans="1:115" s="10" customFormat="1" ht="21.75" customHeight="1">
      <c r="A32" s="27"/>
      <c r="B32" s="27"/>
      <c r="C32" s="27"/>
      <c r="D32" s="27"/>
      <c r="E32" s="27"/>
      <c r="F32" s="27"/>
      <c r="G32" s="27"/>
      <c r="H32" s="27"/>
      <c r="I32" s="23" t="s">
        <v>26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2">
        <f>BJ34+BJ35+BJ36+BJ37</f>
        <v>0.457</v>
      </c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>
        <f t="shared" si="0"/>
        <v>0.457</v>
      </c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5"/>
      <c r="DJ32" s="12"/>
      <c r="DK32" s="11"/>
    </row>
    <row r="33" spans="1:115" s="10" customFormat="1" ht="21.75" customHeight="1">
      <c r="A33" s="27"/>
      <c r="B33" s="27"/>
      <c r="C33" s="27"/>
      <c r="D33" s="27"/>
      <c r="E33" s="27"/>
      <c r="F33" s="27"/>
      <c r="G33" s="27"/>
      <c r="H33" s="27"/>
      <c r="I33" s="23" t="s">
        <v>13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>
        <f t="shared" si="0"/>
        <v>0</v>
      </c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5"/>
      <c r="DJ33" s="12"/>
      <c r="DK33" s="11"/>
    </row>
    <row r="34" spans="1:115" s="10" customFormat="1" ht="21.75" customHeight="1">
      <c r="A34" s="27"/>
      <c r="B34" s="27"/>
      <c r="C34" s="27"/>
      <c r="D34" s="27"/>
      <c r="E34" s="27"/>
      <c r="F34" s="27"/>
      <c r="G34" s="27"/>
      <c r="H34" s="27"/>
      <c r="I34" s="28" t="s">
        <v>27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2">
        <v>0</v>
      </c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>
        <f t="shared" si="0"/>
        <v>0</v>
      </c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5"/>
      <c r="DJ34" s="12"/>
      <c r="DK34" s="11"/>
    </row>
    <row r="35" spans="1:115" s="10" customFormat="1" ht="21.75" customHeight="1">
      <c r="A35" s="27"/>
      <c r="B35" s="27"/>
      <c r="C35" s="27"/>
      <c r="D35" s="27"/>
      <c r="E35" s="27"/>
      <c r="F35" s="27"/>
      <c r="G35" s="27"/>
      <c r="H35" s="27"/>
      <c r="I35" s="28" t="s">
        <v>28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2">
        <v>0</v>
      </c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>
        <f t="shared" si="0"/>
        <v>0</v>
      </c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5"/>
      <c r="DJ35" s="12"/>
      <c r="DK35" s="11"/>
    </row>
    <row r="36" spans="1:115" s="10" customFormat="1" ht="21.75" customHeight="1">
      <c r="A36" s="27"/>
      <c r="B36" s="27"/>
      <c r="C36" s="27"/>
      <c r="D36" s="27"/>
      <c r="E36" s="27"/>
      <c r="F36" s="27"/>
      <c r="G36" s="27"/>
      <c r="H36" s="27"/>
      <c r="I36" s="28" t="s">
        <v>29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2">
        <v>0</v>
      </c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>
        <f t="shared" si="0"/>
        <v>0</v>
      </c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5"/>
      <c r="DJ36" s="12"/>
      <c r="DK36" s="11"/>
    </row>
    <row r="37" spans="1:115" s="10" customFormat="1" ht="37.5" customHeight="1">
      <c r="A37" s="16"/>
      <c r="B37" s="16"/>
      <c r="C37" s="16"/>
      <c r="D37" s="16"/>
      <c r="E37" s="16"/>
      <c r="F37" s="16"/>
      <c r="G37" s="16"/>
      <c r="H37" s="16"/>
      <c r="I37" s="17" t="s">
        <v>36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>
        <v>0.457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>
        <f t="shared" si="0"/>
        <v>0.457</v>
      </c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20"/>
      <c r="DJ37" s="12"/>
      <c r="DK37" s="11"/>
    </row>
    <row r="38" spans="1:115" s="10" customFormat="1" ht="101.25" customHeight="1">
      <c r="A38" s="51" t="s">
        <v>3</v>
      </c>
      <c r="B38" s="51"/>
      <c r="C38" s="51"/>
      <c r="D38" s="51"/>
      <c r="E38" s="51"/>
      <c r="F38" s="51"/>
      <c r="G38" s="51"/>
      <c r="H38" s="51"/>
      <c r="I38" s="48" t="s">
        <v>35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50">
        <v>0</v>
      </c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19">
        <f t="shared" si="0"/>
        <v>0</v>
      </c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20"/>
      <c r="DJ38" s="12"/>
      <c r="DK38" s="11"/>
    </row>
    <row r="39" spans="1:115" s="10" customFormat="1" ht="24" customHeight="1">
      <c r="A39" s="51" t="s">
        <v>4</v>
      </c>
      <c r="B39" s="51"/>
      <c r="C39" s="51"/>
      <c r="D39" s="51"/>
      <c r="E39" s="51"/>
      <c r="F39" s="51"/>
      <c r="G39" s="51"/>
      <c r="H39" s="51"/>
      <c r="I39" s="48" t="s">
        <v>30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>
        <v>0</v>
      </c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19">
        <f t="shared" si="0"/>
        <v>0</v>
      </c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20"/>
      <c r="DJ39" s="12"/>
      <c r="DK39" s="11"/>
    </row>
    <row r="40" spans="1:115" s="10" customFormat="1" ht="39.75" customHeight="1">
      <c r="A40" s="16"/>
      <c r="B40" s="16"/>
      <c r="C40" s="16"/>
      <c r="D40" s="16"/>
      <c r="E40" s="16"/>
      <c r="F40" s="16"/>
      <c r="G40" s="16"/>
      <c r="H40" s="16"/>
      <c r="I40" s="46" t="s">
        <v>37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19">
        <f>BJ15+BJ38+BJ39</f>
        <v>16.043300000000002</v>
      </c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22">
        <f t="shared" si="0"/>
        <v>16.043300000000002</v>
      </c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5"/>
      <c r="DK40" s="11"/>
    </row>
  </sheetData>
  <sheetProtection/>
  <mergeCells count="111">
    <mergeCell ref="BO2:CX2"/>
    <mergeCell ref="A9:CX9"/>
    <mergeCell ref="A10:CX10"/>
    <mergeCell ref="A14:BI14"/>
    <mergeCell ref="BJ14:CC14"/>
    <mergeCell ref="CD14:CX14"/>
    <mergeCell ref="A11:CX11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Ишметова Ирина Викторовна</cp:lastModifiedBy>
  <cp:lastPrinted>2015-09-22T10:23:33Z</cp:lastPrinted>
  <dcterms:created xsi:type="dcterms:W3CDTF">2011-01-11T10:25:48Z</dcterms:created>
  <dcterms:modified xsi:type="dcterms:W3CDTF">2018-01-23T11:17:43Z</dcterms:modified>
  <cp:category/>
  <cp:version/>
  <cp:contentType/>
  <cp:contentStatus/>
</cp:coreProperties>
</file>